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liaurrahmi/Documents/KNM/DAPUR SEHAT/PENAGIHAN/KODIM/FORMAT/"/>
    </mc:Choice>
  </mc:AlternateContent>
  <xr:revisionPtr revIDLastSave="0" documentId="13_ncr:1_{DC22E6D9-100C-7442-9F0A-82C63854E70D}" xr6:coauthVersionLast="47" xr6:coauthVersionMax="47" xr10:uidLastSave="{00000000-0000-0000-0000-000000000000}"/>
  <bookViews>
    <workbookView xWindow="2760" yWindow="740" windowWidth="24960" windowHeight="17040" activeTab="3" xr2:uid="{A317AB58-3F29-494E-A3AD-405C7CB1658B}"/>
  </bookViews>
  <sheets>
    <sheet name="COVER" sheetId="2" r:id="rId1"/>
    <sheet name="REKAP" sheetId="3" r:id="rId2"/>
    <sheet name="RINCIAN" sheetId="4" r:id="rId3"/>
    <sheet name="CONTOH RINCIAN" sheetId="5" r:id="rId4"/>
  </sheets>
  <definedNames>
    <definedName name="_xlnm.Print_Area" localSheetId="3">'CONTOH RINCIAN'!$B$3:$I$28</definedName>
    <definedName name="_xlnm.Print_Area" localSheetId="0">COVER!$B$5:$H$43</definedName>
    <definedName name="_xlnm.Print_Area" localSheetId="1">REKAP!$B$3:$C$8</definedName>
    <definedName name="_xlnm.Print_Area" localSheetId="2">RINCIAN!$B$3:$I$26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8" i="5" l="1"/>
  <c r="F27" i="5"/>
  <c r="G27" i="5" s="1"/>
  <c r="H27" i="5" s="1"/>
  <c r="I27" i="5" s="1"/>
  <c r="F26" i="5"/>
  <c r="G26" i="5" s="1"/>
  <c r="H26" i="5" s="1"/>
  <c r="I26" i="5" s="1"/>
  <c r="F25" i="5"/>
  <c r="G25" i="5" s="1"/>
  <c r="H25" i="5" s="1"/>
  <c r="I25" i="5" s="1"/>
  <c r="F24" i="5"/>
  <c r="G24" i="5" s="1"/>
  <c r="H24" i="5" s="1"/>
  <c r="I24" i="5" s="1"/>
  <c r="F21" i="5"/>
  <c r="G21" i="5" s="1"/>
  <c r="H21" i="5" s="1"/>
  <c r="I21" i="5" s="1"/>
  <c r="F20" i="5"/>
  <c r="G20" i="5" s="1"/>
  <c r="H20" i="5" s="1"/>
  <c r="I20" i="5" s="1"/>
  <c r="F19" i="5"/>
  <c r="G19" i="5" s="1"/>
  <c r="H19" i="5" s="1"/>
  <c r="I19" i="5" s="1"/>
  <c r="F18" i="5"/>
  <c r="G18" i="5" s="1"/>
  <c r="H18" i="5" s="1"/>
  <c r="I18" i="5" s="1"/>
  <c r="F17" i="5"/>
  <c r="G17" i="5" s="1"/>
  <c r="H17" i="5" s="1"/>
  <c r="I17" i="5" s="1"/>
  <c r="F16" i="5"/>
  <c r="G16" i="5" s="1"/>
  <c r="H16" i="5" s="1"/>
  <c r="I16" i="5" s="1"/>
  <c r="F12" i="5"/>
  <c r="G12" i="5" s="1"/>
  <c r="H12" i="5" s="1"/>
  <c r="I12" i="5" s="1"/>
  <c r="F11" i="5"/>
  <c r="G11" i="5" s="1"/>
  <c r="H11" i="5" s="1"/>
  <c r="I11" i="5" s="1"/>
  <c r="F7" i="5"/>
  <c r="G7" i="5" s="1"/>
  <c r="H7" i="5" s="1"/>
  <c r="I7" i="5" s="1"/>
  <c r="H7" i="4"/>
  <c r="I7" i="4" s="1"/>
  <c r="H8" i="4"/>
  <c r="I8" i="4"/>
  <c r="H9" i="4"/>
  <c r="I9" i="4"/>
  <c r="H10" i="4"/>
  <c r="I10" i="4" s="1"/>
  <c r="H11" i="4"/>
  <c r="I11" i="4"/>
  <c r="H12" i="4"/>
  <c r="I12" i="4"/>
  <c r="H13" i="4"/>
  <c r="I13" i="4"/>
  <c r="H14" i="4"/>
  <c r="I14" i="4"/>
  <c r="H15" i="4"/>
  <c r="I15" i="4"/>
  <c r="H16" i="4"/>
  <c r="I16" i="4"/>
  <c r="H17" i="4"/>
  <c r="I17" i="4"/>
  <c r="H18" i="4"/>
  <c r="I18" i="4"/>
  <c r="H19" i="4"/>
  <c r="I19" i="4"/>
  <c r="H20" i="4"/>
  <c r="I20" i="4"/>
  <c r="H21" i="4"/>
  <c r="I21" i="4"/>
  <c r="H22" i="4"/>
  <c r="I22" i="4"/>
  <c r="H23" i="4"/>
  <c r="I23" i="4"/>
  <c r="H24" i="4"/>
  <c r="I24" i="4"/>
  <c r="H25" i="4"/>
  <c r="I25" i="4"/>
  <c r="I6" i="4"/>
  <c r="H6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6" i="4"/>
  <c r="F26" i="4" s="1"/>
  <c r="G26" i="4"/>
  <c r="H26" i="4"/>
  <c r="I26" i="4"/>
  <c r="E26" i="4"/>
  <c r="I28" i="5" l="1"/>
  <c r="H28" i="5"/>
  <c r="G28" i="5"/>
  <c r="F28" i="5"/>
  <c r="C8" i="3"/>
</calcChain>
</file>

<file path=xl/sharedStrings.xml><?xml version="1.0" encoding="utf-8"?>
<sst xmlns="http://schemas.openxmlformats.org/spreadsheetml/2006/main" count="63" uniqueCount="50">
  <si>
    <t>NO</t>
  </si>
  <si>
    <t>TOTAL PORSI</t>
  </si>
  <si>
    <t>Kecil</t>
  </si>
  <si>
    <t>Besar</t>
  </si>
  <si>
    <t>PROGRAM MAKAN BERGIZI GRATIS TAHUN 2025</t>
  </si>
  <si>
    <t>BADAN GIZI NASIONAL</t>
  </si>
  <si>
    <t>PERIODE</t>
  </si>
  <si>
    <t>(TANGGAL BULAN DAN TAHUN)</t>
  </si>
  <si>
    <t>YAYASAN NASABE PANGAN BERGIZI</t>
  </si>
  <si>
    <t>SPPG (KABUPATEN)</t>
  </si>
  <si>
    <t>(NAMA PROVINSI)</t>
  </si>
  <si>
    <t>Total</t>
  </si>
  <si>
    <t>Porsi</t>
  </si>
  <si>
    <t>RINCIAN BIAYA SEWA</t>
  </si>
  <si>
    <t>NAMA</t>
  </si>
  <si>
    <t xml:space="preserve">JUMLAH </t>
  </si>
  <si>
    <t>HARGA SATUAN</t>
  </si>
  <si>
    <t>SEWA/PORSI</t>
  </si>
  <si>
    <t>SEWA/HARI</t>
  </si>
  <si>
    <t>SEWA/BULAN</t>
  </si>
  <si>
    <t>SEWA/TAHUN</t>
  </si>
  <si>
    <t>TOTAL</t>
  </si>
  <si>
    <t>TOTAL SEWA/PORSI HARUS 2000!</t>
  </si>
  <si>
    <t>Yang harus diperhatikan hanya di sewa/porsi</t>
  </si>
  <si>
    <t>RATA-RATA JUMLAH SISWA</t>
  </si>
  <si>
    <t>Misalkan rata2 siswa 3200</t>
  </si>
  <si>
    <t>GEDUNG</t>
  </si>
  <si>
    <t xml:space="preserve">KENDARAAN </t>
  </si>
  <si>
    <t xml:space="preserve">PERALATAN </t>
  </si>
  <si>
    <t>AC</t>
  </si>
  <si>
    <t>1</t>
  </si>
  <si>
    <t>I</t>
  </si>
  <si>
    <t>II</t>
  </si>
  <si>
    <t>III</t>
  </si>
  <si>
    <t>Peralatan Kantor</t>
  </si>
  <si>
    <t>Gedung</t>
  </si>
  <si>
    <t>Mobil Box (Putih)</t>
  </si>
  <si>
    <t>Mobil Kijang (Biru)</t>
  </si>
  <si>
    <t>Meja Kantor</t>
  </si>
  <si>
    <t>Kursi Kantor</t>
  </si>
  <si>
    <t>Printer</t>
  </si>
  <si>
    <t>Karpet</t>
  </si>
  <si>
    <t>Gorden</t>
  </si>
  <si>
    <t>Peralatan Dapur</t>
  </si>
  <si>
    <t>Lemari Stainless</t>
  </si>
  <si>
    <t>Kulkas</t>
  </si>
  <si>
    <t>Rak Sendal</t>
  </si>
  <si>
    <t xml:space="preserve">Celemek </t>
  </si>
  <si>
    <t>KEBUTUHAN SEWA</t>
  </si>
  <si>
    <t>REKAPAN  (TGL BULAN DAN TAHUN)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</si>
</sst>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1" fillId="0" borderId="1" xfId="0" applyFont="1" applyBorder="1"/>
    <xf numFmtId="0" fontId="4" fillId="0" borderId="0" xfId="0" applyFont="1" applyAlignment="1">
      <alignment vertical="center" wrapText="1"/>
    </xf>
    <xf numFmtId="0" fontId="5" fillId="0" borderId="0" xfId="0" applyFont="1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39" fontId="1" fillId="0" borderId="1" xfId="0" applyNumberFormat="1" applyFont="1" applyBorder="1"/>
    <xf numFmtId="39" fontId="1" fillId="2" borderId="1" xfId="0" applyNumberFormat="1" applyFont="1" applyFill="1" applyBorder="1"/>
    <xf numFmtId="39" fontId="2" fillId="2" borderId="1" xfId="0" applyNumberFormat="1" applyFont="1" applyFill="1" applyBorder="1"/>
    <xf numFmtId="39" fontId="2" fillId="0" borderId="1" xfId="0" applyNumberFormat="1" applyFont="1" applyBorder="1"/>
    <xf numFmtId="0" fontId="2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2" fillId="4" borderId="0" xfId="0" applyFont="1" applyFill="1" applyBorder="1" applyAlignment="1">
      <alignment horizontal="left"/>
    </xf>
    <xf numFmtId="39" fontId="1" fillId="0" borderId="1" xfId="0" applyNumberFormat="1" applyFont="1" applyFill="1" applyBorder="1"/>
    <xf numFmtId="0" fontId="1" fillId="0" borderId="0" xfId="0" applyFont="1" applyAlignment="1">
      <alignment horizontal="center" vertical="center"/>
    </xf>
    <xf numFmtId="20" fontId="1" fillId="0" borderId="1" xfId="0" quotePrefix="1" applyNumberFormat="1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/>
    <xf numFmtId="39" fontId="1" fillId="5" borderId="1" xfId="0" applyNumberFormat="1" applyFont="1" applyFill="1" applyBorder="1"/>
    <xf numFmtId="0" fontId="1" fillId="5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AEBDFD"/>
      <color rgb="FFFCB3D8"/>
      <color rgb="FF8E8BFF"/>
      <color rgb="FFFF97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1511300</xdr:colOff>
      <xdr:row>19</xdr:row>
      <xdr:rowOff>165100</xdr:rowOff>
    </xdr:from>
    <xdr:to>
      <xdr:col>6</xdr:col>
      <xdr:colOff>266700</xdr:colOff>
      <xdr:row>34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F47595-98BD-0847-A1C6-CB1A01B23E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6800" y="4991100"/>
          <a:ext cx="3683000" cy="3721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188C8-CD4D-5749-A9FD-75D95EABC2EC}">
  <dimension ref="B5:H43"/>
  <sheetViews>
    <sheetView view="pageBreakPreview" zoomScale="60" zoomScaleNormal="100" workbookViewId="0">
      <selection activeCell="K42" sqref="K42"/>
    </sheetView>
  </sheetViews>
  <sheetFormatPr baseColWidth="10" defaultRowHeight="20" x14ac:dyDescent="0.2"/>
  <cols>
    <col min="2" max="2" width="21.33203125" style="5" customWidth="1"/>
    <col min="3" max="7" width="10.83203125" style="5"/>
    <col min="8" max="8" width="11" style="5" customWidth="1"/>
  </cols>
  <sheetData>
    <row r="5" spans="2:8" x14ac:dyDescent="0.2">
      <c r="B5" s="12" t="s">
        <v>48</v>
      </c>
      <c r="C5" s="12"/>
      <c r="D5" s="12"/>
      <c r="E5" s="12"/>
      <c r="F5" s="12"/>
      <c r="G5" s="12"/>
      <c r="H5" s="12"/>
    </row>
    <row r="6" spans="2:8" x14ac:dyDescent="0.2">
      <c r="B6" s="12" t="s">
        <v>4</v>
      </c>
      <c r="C6" s="12"/>
      <c r="D6" s="12"/>
      <c r="E6" s="12"/>
      <c r="F6" s="12"/>
      <c r="G6" s="12"/>
      <c r="H6" s="12"/>
    </row>
    <row r="7" spans="2:8" x14ac:dyDescent="0.2">
      <c r="B7" s="12" t="s">
        <v>5</v>
      </c>
      <c r="C7" s="12"/>
      <c r="D7" s="12"/>
      <c r="E7" s="12"/>
      <c r="F7" s="12"/>
      <c r="G7" s="12"/>
      <c r="H7" s="12"/>
    </row>
    <row r="8" spans="2:8" x14ac:dyDescent="0.2">
      <c r="B8" s="4"/>
      <c r="C8" s="4"/>
      <c r="D8" s="4"/>
      <c r="E8" s="4"/>
      <c r="F8" s="4"/>
      <c r="G8" s="4"/>
      <c r="H8" s="4"/>
    </row>
    <row r="9" spans="2:8" x14ac:dyDescent="0.2">
      <c r="B9" s="4"/>
      <c r="C9" s="4"/>
      <c r="D9" s="4"/>
      <c r="E9" s="4"/>
      <c r="F9" s="4"/>
      <c r="G9" s="4"/>
      <c r="H9" s="4"/>
    </row>
    <row r="10" spans="2:8" x14ac:dyDescent="0.2">
      <c r="B10" s="4"/>
      <c r="C10" s="4"/>
      <c r="D10" s="4"/>
      <c r="E10" s="4"/>
      <c r="F10" s="4"/>
      <c r="G10" s="4"/>
      <c r="H10" s="4"/>
    </row>
    <row r="11" spans="2:8" x14ac:dyDescent="0.2">
      <c r="B11" s="12" t="s">
        <v>6</v>
      </c>
      <c r="C11" s="12"/>
      <c r="D11" s="12"/>
      <c r="E11" s="12"/>
      <c r="F11" s="12"/>
      <c r="G11" s="12"/>
      <c r="H11" s="12"/>
    </row>
    <row r="12" spans="2:8" x14ac:dyDescent="0.2">
      <c r="B12" s="12" t="s">
        <v>7</v>
      </c>
      <c r="C12" s="12"/>
      <c r="D12" s="12"/>
      <c r="E12" s="12"/>
      <c r="F12" s="12"/>
      <c r="G12" s="12"/>
      <c r="H12" s="12"/>
    </row>
    <row r="13" spans="2:8" x14ac:dyDescent="0.2">
      <c r="B13" s="4"/>
      <c r="C13" s="4"/>
      <c r="D13" s="4"/>
      <c r="E13" s="4"/>
      <c r="F13" s="4"/>
      <c r="G13" s="4"/>
      <c r="H13" s="4"/>
    </row>
    <row r="14" spans="2:8" x14ac:dyDescent="0.2">
      <c r="B14" s="4"/>
      <c r="C14" s="4"/>
      <c r="D14" s="4"/>
      <c r="E14" s="4"/>
      <c r="F14" s="4"/>
      <c r="G14" s="4"/>
      <c r="H14" s="4"/>
    </row>
    <row r="15" spans="2:8" x14ac:dyDescent="0.2">
      <c r="B15" s="4"/>
      <c r="C15" s="4"/>
      <c r="D15" s="4"/>
      <c r="E15" s="4"/>
      <c r="F15" s="4"/>
      <c r="G15" s="4"/>
      <c r="H15" s="4"/>
    </row>
    <row r="16" spans="2:8" x14ac:dyDescent="0.2">
      <c r="B16" s="4"/>
      <c r="C16" s="4"/>
      <c r="D16" s="4"/>
      <c r="E16" s="4"/>
      <c r="F16" s="4"/>
      <c r="G16" s="4"/>
      <c r="H16" s="4"/>
    </row>
    <row r="41" spans="2:8" x14ac:dyDescent="0.2">
      <c r="B41" s="11" t="s">
        <v>8</v>
      </c>
      <c r="C41" s="11"/>
      <c r="D41" s="11"/>
      <c r="E41" s="11"/>
      <c r="F41" s="11"/>
      <c r="G41" s="11"/>
      <c r="H41" s="11"/>
    </row>
    <row r="42" spans="2:8" x14ac:dyDescent="0.2">
      <c r="B42" s="11" t="s">
        <v>9</v>
      </c>
      <c r="C42" s="11"/>
      <c r="D42" s="11"/>
      <c r="E42" s="11"/>
      <c r="F42" s="11"/>
      <c r="G42" s="11"/>
      <c r="H42" s="11"/>
    </row>
    <row r="43" spans="2:8" x14ac:dyDescent="0.2">
      <c r="B43" s="11" t="s">
        <v>10</v>
      </c>
      <c r="C43" s="11"/>
      <c r="D43" s="11"/>
      <c r="E43" s="11"/>
      <c r="F43" s="11"/>
      <c r="G43" s="11"/>
      <c r="H43" s="11"/>
    </row>
  </sheetData>
  <mergeCells count="8">
    <mergeCell ref="B42:H42"/>
    <mergeCell ref="B43:H43"/>
    <mergeCell ref="B5:H5"/>
    <mergeCell ref="B6:H6"/>
    <mergeCell ref="B7:H7"/>
    <mergeCell ref="B11:H11"/>
    <mergeCell ref="B12:H12"/>
    <mergeCell ref="B41:H41"/>
  </mergeCells>
  <pageMargins left="0.7" right="0.7" top="0.75" bottom="0.75" header="0.3" footer="0.3"/>
  <pageSetup paperSize="9" scale="95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85C46-9EEC-E242-8BCB-8C7F6DCFB34F}">
  <dimension ref="A3:C8"/>
  <sheetViews>
    <sheetView zoomScaleNormal="100" zoomScaleSheetLayoutView="100" workbookViewId="0">
      <selection activeCell="B3" sqref="B3:C3"/>
    </sheetView>
  </sheetViews>
  <sheetFormatPr baseColWidth="10" defaultRowHeight="16" x14ac:dyDescent="0.2"/>
  <cols>
    <col min="2" max="2" width="31.6640625" style="1" customWidth="1"/>
    <col min="3" max="3" width="49.1640625" style="1" customWidth="1"/>
  </cols>
  <sheetData>
    <row r="3" spans="1:3" ht="18" x14ac:dyDescent="0.2">
      <c r="B3" s="13" t="s">
        <v>49</v>
      </c>
      <c r="C3" s="13"/>
    </row>
    <row r="5" spans="1:3" x14ac:dyDescent="0.2">
      <c r="A5" s="6"/>
      <c r="B5" s="7" t="s">
        <v>12</v>
      </c>
      <c r="C5" s="7" t="s">
        <v>11</v>
      </c>
    </row>
    <row r="6" spans="1:3" x14ac:dyDescent="0.2">
      <c r="A6" s="6"/>
      <c r="B6" s="9" t="s">
        <v>2</v>
      </c>
      <c r="C6" s="10"/>
    </row>
    <row r="7" spans="1:3" x14ac:dyDescent="0.2">
      <c r="A7" s="6"/>
      <c r="B7" s="9" t="s">
        <v>3</v>
      </c>
      <c r="C7" s="10"/>
    </row>
    <row r="8" spans="1:3" x14ac:dyDescent="0.2">
      <c r="A8" s="6"/>
      <c r="B8" s="2" t="s">
        <v>1</v>
      </c>
      <c r="C8" s="8">
        <f>SUM(C6:C7)</f>
        <v>0</v>
      </c>
    </row>
  </sheetData>
  <mergeCells count="1">
    <mergeCell ref="B3:C3"/>
  </mergeCells>
  <pageMargins left="0.7" right="0.7" top="0.75" bottom="0.75" header="0.3" footer="0.3"/>
  <pageSetup paperSize="9" orientation="portrait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B5232-072F-E145-B51A-2B53DE1FA839}">
  <dimension ref="B3:K28"/>
  <sheetViews>
    <sheetView view="pageBreakPreview" zoomScaleNormal="92" zoomScaleSheetLayoutView="100" workbookViewId="0">
      <selection activeCell="F30" sqref="F30"/>
    </sheetView>
  </sheetViews>
  <sheetFormatPr baseColWidth="10" defaultRowHeight="16" x14ac:dyDescent="0.2"/>
  <cols>
    <col min="2" max="2" width="6.33203125" style="17" customWidth="1"/>
    <col min="3" max="3" width="21.1640625" style="1" customWidth="1"/>
    <col min="4" max="4" width="17.33203125" style="17" customWidth="1"/>
    <col min="5" max="5" width="18.33203125" style="1" customWidth="1"/>
    <col min="6" max="6" width="18.83203125" style="1" customWidth="1"/>
    <col min="7" max="9" width="17.33203125" style="1" customWidth="1"/>
  </cols>
  <sheetData>
    <row r="3" spans="2:11" ht="33" customHeight="1" x14ac:dyDescent="0.2">
      <c r="B3" s="27" t="s">
        <v>13</v>
      </c>
      <c r="C3" s="27"/>
      <c r="D3" s="27"/>
      <c r="E3" s="27"/>
      <c r="F3" s="27"/>
      <c r="G3" s="27"/>
      <c r="H3" s="27"/>
      <c r="I3" s="27"/>
    </row>
    <row r="5" spans="2:11" ht="17" x14ac:dyDescent="0.2">
      <c r="B5" s="18" t="s">
        <v>0</v>
      </c>
      <c r="C5" s="18" t="s">
        <v>14</v>
      </c>
      <c r="D5" s="18" t="s">
        <v>15</v>
      </c>
      <c r="E5" s="19" t="s">
        <v>17</v>
      </c>
      <c r="F5" s="18" t="s">
        <v>16</v>
      </c>
      <c r="G5" s="18" t="s">
        <v>18</v>
      </c>
      <c r="H5" s="18" t="s">
        <v>19</v>
      </c>
      <c r="I5" s="18" t="s">
        <v>20</v>
      </c>
      <c r="K5" s="28" t="s">
        <v>24</v>
      </c>
    </row>
    <row r="6" spans="2:11" x14ac:dyDescent="0.2">
      <c r="B6" s="20"/>
      <c r="C6" s="3"/>
      <c r="D6" s="20"/>
      <c r="E6" s="23"/>
      <c r="F6" s="22" t="e">
        <f>E6/D6</f>
        <v>#DIV/0!</v>
      </c>
      <c r="G6" s="22" t="e">
        <f>F6*$K$6</f>
        <v>#DIV/0!</v>
      </c>
      <c r="H6" s="22" t="e">
        <f>G6*30</f>
        <v>#DIV/0!</v>
      </c>
      <c r="I6" s="22" t="e">
        <f>H6*12</f>
        <v>#DIV/0!</v>
      </c>
      <c r="K6" s="1">
        <v>3500</v>
      </c>
    </row>
    <row r="7" spans="2:11" x14ac:dyDescent="0.2">
      <c r="B7" s="20"/>
      <c r="C7" s="3"/>
      <c r="D7" s="20"/>
      <c r="E7" s="23"/>
      <c r="F7" s="22" t="e">
        <f t="shared" ref="F7:F25" si="0">E7/D7</f>
        <v>#DIV/0!</v>
      </c>
      <c r="G7" s="22" t="e">
        <f t="shared" ref="G7:G25" si="1">F7*$K$6</f>
        <v>#DIV/0!</v>
      </c>
      <c r="H7" s="22" t="e">
        <f t="shared" ref="H7:H25" si="2">G7*30</f>
        <v>#DIV/0!</v>
      </c>
      <c r="I7" s="22" t="e">
        <f t="shared" ref="I7:I25" si="3">H7*12</f>
        <v>#DIV/0!</v>
      </c>
    </row>
    <row r="8" spans="2:11" x14ac:dyDescent="0.2">
      <c r="B8" s="20"/>
      <c r="C8" s="3"/>
      <c r="D8" s="20"/>
      <c r="E8" s="23"/>
      <c r="F8" s="22" t="e">
        <f t="shared" si="0"/>
        <v>#DIV/0!</v>
      </c>
      <c r="G8" s="22" t="e">
        <f t="shared" si="1"/>
        <v>#DIV/0!</v>
      </c>
      <c r="H8" s="22" t="e">
        <f t="shared" si="2"/>
        <v>#DIV/0!</v>
      </c>
      <c r="I8" s="22" t="e">
        <f t="shared" si="3"/>
        <v>#DIV/0!</v>
      </c>
    </row>
    <row r="9" spans="2:11" x14ac:dyDescent="0.2">
      <c r="B9" s="20"/>
      <c r="C9" s="3"/>
      <c r="D9" s="20"/>
      <c r="E9" s="23"/>
      <c r="F9" s="22" t="e">
        <f t="shared" si="0"/>
        <v>#DIV/0!</v>
      </c>
      <c r="G9" s="22" t="e">
        <f t="shared" si="1"/>
        <v>#DIV/0!</v>
      </c>
      <c r="H9" s="22" t="e">
        <f t="shared" si="2"/>
        <v>#DIV/0!</v>
      </c>
      <c r="I9" s="22" t="e">
        <f t="shared" si="3"/>
        <v>#DIV/0!</v>
      </c>
    </row>
    <row r="10" spans="2:11" x14ac:dyDescent="0.2">
      <c r="B10" s="20"/>
      <c r="C10" s="3"/>
      <c r="D10" s="20"/>
      <c r="E10" s="23"/>
      <c r="F10" s="22" t="e">
        <f t="shared" si="0"/>
        <v>#DIV/0!</v>
      </c>
      <c r="G10" s="22" t="e">
        <f t="shared" si="1"/>
        <v>#DIV/0!</v>
      </c>
      <c r="H10" s="22" t="e">
        <f t="shared" si="2"/>
        <v>#DIV/0!</v>
      </c>
      <c r="I10" s="22" t="e">
        <f t="shared" si="3"/>
        <v>#DIV/0!</v>
      </c>
    </row>
    <row r="11" spans="2:11" x14ac:dyDescent="0.2">
      <c r="B11" s="20"/>
      <c r="C11" s="3"/>
      <c r="D11" s="20"/>
      <c r="E11" s="23"/>
      <c r="F11" s="22" t="e">
        <f t="shared" si="0"/>
        <v>#DIV/0!</v>
      </c>
      <c r="G11" s="22" t="e">
        <f t="shared" si="1"/>
        <v>#DIV/0!</v>
      </c>
      <c r="H11" s="22" t="e">
        <f t="shared" si="2"/>
        <v>#DIV/0!</v>
      </c>
      <c r="I11" s="22" t="e">
        <f t="shared" si="3"/>
        <v>#DIV/0!</v>
      </c>
    </row>
    <row r="12" spans="2:11" x14ac:dyDescent="0.2">
      <c r="B12" s="20"/>
      <c r="C12" s="3"/>
      <c r="D12" s="20"/>
      <c r="E12" s="23"/>
      <c r="F12" s="22" t="e">
        <f t="shared" si="0"/>
        <v>#DIV/0!</v>
      </c>
      <c r="G12" s="22" t="e">
        <f t="shared" si="1"/>
        <v>#DIV/0!</v>
      </c>
      <c r="H12" s="22" t="e">
        <f t="shared" si="2"/>
        <v>#DIV/0!</v>
      </c>
      <c r="I12" s="22" t="e">
        <f t="shared" si="3"/>
        <v>#DIV/0!</v>
      </c>
    </row>
    <row r="13" spans="2:11" x14ac:dyDescent="0.2">
      <c r="B13" s="20"/>
      <c r="C13" s="3"/>
      <c r="D13" s="20"/>
      <c r="E13" s="23"/>
      <c r="F13" s="22" t="e">
        <f t="shared" si="0"/>
        <v>#DIV/0!</v>
      </c>
      <c r="G13" s="22" t="e">
        <f t="shared" si="1"/>
        <v>#DIV/0!</v>
      </c>
      <c r="H13" s="22" t="e">
        <f t="shared" si="2"/>
        <v>#DIV/0!</v>
      </c>
      <c r="I13" s="22" t="e">
        <f t="shared" si="3"/>
        <v>#DIV/0!</v>
      </c>
    </row>
    <row r="14" spans="2:11" x14ac:dyDescent="0.2">
      <c r="B14" s="20"/>
      <c r="C14" s="3"/>
      <c r="D14" s="20"/>
      <c r="E14" s="23"/>
      <c r="F14" s="22" t="e">
        <f t="shared" si="0"/>
        <v>#DIV/0!</v>
      </c>
      <c r="G14" s="22" t="e">
        <f t="shared" si="1"/>
        <v>#DIV/0!</v>
      </c>
      <c r="H14" s="22" t="e">
        <f t="shared" si="2"/>
        <v>#DIV/0!</v>
      </c>
      <c r="I14" s="22" t="e">
        <f t="shared" si="3"/>
        <v>#DIV/0!</v>
      </c>
    </row>
    <row r="15" spans="2:11" x14ac:dyDescent="0.2">
      <c r="B15" s="20"/>
      <c r="C15" s="3"/>
      <c r="D15" s="20"/>
      <c r="E15" s="23"/>
      <c r="F15" s="22" t="e">
        <f t="shared" si="0"/>
        <v>#DIV/0!</v>
      </c>
      <c r="G15" s="22" t="e">
        <f t="shared" si="1"/>
        <v>#DIV/0!</v>
      </c>
      <c r="H15" s="22" t="e">
        <f t="shared" si="2"/>
        <v>#DIV/0!</v>
      </c>
      <c r="I15" s="22" t="e">
        <f t="shared" si="3"/>
        <v>#DIV/0!</v>
      </c>
    </row>
    <row r="16" spans="2:11" x14ac:dyDescent="0.2">
      <c r="B16" s="20"/>
      <c r="C16" s="3"/>
      <c r="D16" s="20"/>
      <c r="E16" s="23"/>
      <c r="F16" s="22" t="e">
        <f t="shared" si="0"/>
        <v>#DIV/0!</v>
      </c>
      <c r="G16" s="22" t="e">
        <f t="shared" si="1"/>
        <v>#DIV/0!</v>
      </c>
      <c r="H16" s="22" t="e">
        <f t="shared" si="2"/>
        <v>#DIV/0!</v>
      </c>
      <c r="I16" s="22" t="e">
        <f t="shared" si="3"/>
        <v>#DIV/0!</v>
      </c>
    </row>
    <row r="17" spans="2:9" x14ac:dyDescent="0.2">
      <c r="B17" s="20"/>
      <c r="C17" s="3"/>
      <c r="D17" s="20"/>
      <c r="E17" s="23"/>
      <c r="F17" s="22" t="e">
        <f t="shared" si="0"/>
        <v>#DIV/0!</v>
      </c>
      <c r="G17" s="22" t="e">
        <f t="shared" si="1"/>
        <v>#DIV/0!</v>
      </c>
      <c r="H17" s="22" t="e">
        <f t="shared" si="2"/>
        <v>#DIV/0!</v>
      </c>
      <c r="I17" s="22" t="e">
        <f t="shared" si="3"/>
        <v>#DIV/0!</v>
      </c>
    </row>
    <row r="18" spans="2:9" x14ac:dyDescent="0.2">
      <c r="B18" s="20"/>
      <c r="C18" s="3"/>
      <c r="D18" s="20"/>
      <c r="E18" s="23"/>
      <c r="F18" s="22" t="e">
        <f t="shared" si="0"/>
        <v>#DIV/0!</v>
      </c>
      <c r="G18" s="22" t="e">
        <f t="shared" si="1"/>
        <v>#DIV/0!</v>
      </c>
      <c r="H18" s="22" t="e">
        <f t="shared" si="2"/>
        <v>#DIV/0!</v>
      </c>
      <c r="I18" s="22" t="e">
        <f t="shared" si="3"/>
        <v>#DIV/0!</v>
      </c>
    </row>
    <row r="19" spans="2:9" x14ac:dyDescent="0.2">
      <c r="B19" s="20"/>
      <c r="C19" s="3"/>
      <c r="D19" s="20"/>
      <c r="E19" s="23"/>
      <c r="F19" s="22" t="e">
        <f t="shared" si="0"/>
        <v>#DIV/0!</v>
      </c>
      <c r="G19" s="22" t="e">
        <f t="shared" si="1"/>
        <v>#DIV/0!</v>
      </c>
      <c r="H19" s="22" t="e">
        <f t="shared" si="2"/>
        <v>#DIV/0!</v>
      </c>
      <c r="I19" s="22" t="e">
        <f t="shared" si="3"/>
        <v>#DIV/0!</v>
      </c>
    </row>
    <row r="20" spans="2:9" x14ac:dyDescent="0.2">
      <c r="B20" s="20"/>
      <c r="C20" s="3"/>
      <c r="D20" s="20"/>
      <c r="E20" s="23"/>
      <c r="F20" s="22" t="e">
        <f t="shared" si="0"/>
        <v>#DIV/0!</v>
      </c>
      <c r="G20" s="22" t="e">
        <f t="shared" si="1"/>
        <v>#DIV/0!</v>
      </c>
      <c r="H20" s="22" t="e">
        <f t="shared" si="2"/>
        <v>#DIV/0!</v>
      </c>
      <c r="I20" s="22" t="e">
        <f t="shared" si="3"/>
        <v>#DIV/0!</v>
      </c>
    </row>
    <row r="21" spans="2:9" x14ac:dyDescent="0.2">
      <c r="B21" s="20"/>
      <c r="C21" s="3"/>
      <c r="D21" s="20"/>
      <c r="E21" s="23"/>
      <c r="F21" s="22" t="e">
        <f t="shared" si="0"/>
        <v>#DIV/0!</v>
      </c>
      <c r="G21" s="22" t="e">
        <f t="shared" si="1"/>
        <v>#DIV/0!</v>
      </c>
      <c r="H21" s="22" t="e">
        <f t="shared" si="2"/>
        <v>#DIV/0!</v>
      </c>
      <c r="I21" s="22" t="e">
        <f t="shared" si="3"/>
        <v>#DIV/0!</v>
      </c>
    </row>
    <row r="22" spans="2:9" x14ac:dyDescent="0.2">
      <c r="B22" s="20"/>
      <c r="C22" s="3"/>
      <c r="D22" s="20"/>
      <c r="E22" s="23"/>
      <c r="F22" s="22" t="e">
        <f t="shared" si="0"/>
        <v>#DIV/0!</v>
      </c>
      <c r="G22" s="22" t="e">
        <f t="shared" si="1"/>
        <v>#DIV/0!</v>
      </c>
      <c r="H22" s="22" t="e">
        <f t="shared" si="2"/>
        <v>#DIV/0!</v>
      </c>
      <c r="I22" s="22" t="e">
        <f t="shared" si="3"/>
        <v>#DIV/0!</v>
      </c>
    </row>
    <row r="23" spans="2:9" x14ac:dyDescent="0.2">
      <c r="B23" s="20"/>
      <c r="C23" s="3"/>
      <c r="D23" s="20"/>
      <c r="E23" s="23"/>
      <c r="F23" s="22" t="e">
        <f t="shared" si="0"/>
        <v>#DIV/0!</v>
      </c>
      <c r="G23" s="22" t="e">
        <f t="shared" si="1"/>
        <v>#DIV/0!</v>
      </c>
      <c r="H23" s="22" t="e">
        <f t="shared" si="2"/>
        <v>#DIV/0!</v>
      </c>
      <c r="I23" s="22" t="e">
        <f t="shared" si="3"/>
        <v>#DIV/0!</v>
      </c>
    </row>
    <row r="24" spans="2:9" x14ac:dyDescent="0.2">
      <c r="B24" s="20"/>
      <c r="C24" s="3"/>
      <c r="D24" s="20"/>
      <c r="E24" s="23"/>
      <c r="F24" s="22" t="e">
        <f t="shared" si="0"/>
        <v>#DIV/0!</v>
      </c>
      <c r="G24" s="22" t="e">
        <f t="shared" si="1"/>
        <v>#DIV/0!</v>
      </c>
      <c r="H24" s="22" t="e">
        <f t="shared" si="2"/>
        <v>#DIV/0!</v>
      </c>
      <c r="I24" s="22" t="e">
        <f t="shared" si="3"/>
        <v>#DIV/0!</v>
      </c>
    </row>
    <row r="25" spans="2:9" x14ac:dyDescent="0.2">
      <c r="B25" s="20"/>
      <c r="C25" s="3"/>
      <c r="D25" s="20"/>
      <c r="E25" s="23"/>
      <c r="F25" s="22" t="e">
        <f t="shared" si="0"/>
        <v>#DIV/0!</v>
      </c>
      <c r="G25" s="22" t="e">
        <f t="shared" si="1"/>
        <v>#DIV/0!</v>
      </c>
      <c r="H25" s="22" t="e">
        <f t="shared" si="2"/>
        <v>#DIV/0!</v>
      </c>
      <c r="I25" s="22" t="e">
        <f t="shared" si="3"/>
        <v>#DIV/0!</v>
      </c>
    </row>
    <row r="26" spans="2:9" x14ac:dyDescent="0.2">
      <c r="B26" s="14" t="s">
        <v>21</v>
      </c>
      <c r="C26" s="15"/>
      <c r="D26" s="16"/>
      <c r="E26" s="24">
        <f>SUM(E6:E25)</f>
        <v>0</v>
      </c>
      <c r="F26" s="25" t="e">
        <f t="shared" ref="F26:I26" si="4">SUM(F6:F25)</f>
        <v>#DIV/0!</v>
      </c>
      <c r="G26" s="25" t="e">
        <f t="shared" si="4"/>
        <v>#DIV/0!</v>
      </c>
      <c r="H26" s="25" t="e">
        <f t="shared" si="4"/>
        <v>#DIV/0!</v>
      </c>
      <c r="I26" s="25" t="e">
        <f t="shared" si="4"/>
        <v>#DIV/0!</v>
      </c>
    </row>
    <row r="27" spans="2:9" ht="51" x14ac:dyDescent="0.2">
      <c r="E27" s="26" t="s">
        <v>22</v>
      </c>
    </row>
    <row r="28" spans="2:9" x14ac:dyDescent="0.2">
      <c r="E28" s="1" t="s">
        <v>23</v>
      </c>
    </row>
  </sheetData>
  <mergeCells count="2">
    <mergeCell ref="B3:I3"/>
    <mergeCell ref="B26:D26"/>
  </mergeCells>
  <pageMargins left="0.7" right="0.7" top="0.75" bottom="0.75" header="0.3" footer="0.3"/>
  <pageSetup paperSize="9" scale="4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6EEA4-2938-FA4B-A1DD-1B703937674D}">
  <sheetPr>
    <tabColor rgb="FFFFFF00"/>
  </sheetPr>
  <dimension ref="B3:K30"/>
  <sheetViews>
    <sheetView tabSelected="1" view="pageBreakPreview" zoomScaleNormal="92" zoomScaleSheetLayoutView="100" workbookViewId="0">
      <selection activeCell="K34" sqref="K34"/>
    </sheetView>
  </sheetViews>
  <sheetFormatPr baseColWidth="10" defaultRowHeight="16" x14ac:dyDescent="0.2"/>
  <cols>
    <col min="2" max="2" width="6.33203125" style="30" customWidth="1"/>
    <col min="3" max="3" width="21.1640625" style="1" customWidth="1"/>
    <col min="4" max="4" width="17.33203125" style="17" customWidth="1"/>
    <col min="5" max="5" width="18.33203125" style="1" customWidth="1"/>
    <col min="6" max="6" width="18.83203125" style="1" customWidth="1"/>
    <col min="7" max="9" width="17.33203125" style="1" customWidth="1"/>
  </cols>
  <sheetData>
    <row r="3" spans="2:11" ht="33" customHeight="1" x14ac:dyDescent="0.2">
      <c r="B3" s="27" t="s">
        <v>13</v>
      </c>
      <c r="C3" s="27"/>
      <c r="D3" s="27"/>
      <c r="E3" s="27"/>
      <c r="F3" s="27"/>
      <c r="G3" s="27"/>
      <c r="H3" s="27"/>
      <c r="I3" s="27"/>
    </row>
    <row r="5" spans="2:11" ht="17" x14ac:dyDescent="0.2">
      <c r="B5" s="7" t="s">
        <v>0</v>
      </c>
      <c r="C5" s="18" t="s">
        <v>14</v>
      </c>
      <c r="D5" s="18" t="s">
        <v>15</v>
      </c>
      <c r="E5" s="19" t="s">
        <v>17</v>
      </c>
      <c r="F5" s="18" t="s">
        <v>16</v>
      </c>
      <c r="G5" s="18" t="s">
        <v>18</v>
      </c>
      <c r="H5" s="18" t="s">
        <v>19</v>
      </c>
      <c r="I5" s="18" t="s">
        <v>20</v>
      </c>
      <c r="K5" s="28" t="s">
        <v>24</v>
      </c>
    </row>
    <row r="6" spans="2:11" x14ac:dyDescent="0.2">
      <c r="B6" s="32" t="s">
        <v>31</v>
      </c>
      <c r="C6" s="33" t="s">
        <v>26</v>
      </c>
      <c r="D6" s="35"/>
      <c r="E6" s="34"/>
      <c r="F6" s="34"/>
      <c r="G6" s="34"/>
      <c r="H6" s="34"/>
      <c r="I6" s="34"/>
      <c r="K6" s="1">
        <v>3200</v>
      </c>
    </row>
    <row r="7" spans="2:11" x14ac:dyDescent="0.2">
      <c r="B7" s="31" t="s">
        <v>30</v>
      </c>
      <c r="C7" s="3" t="s">
        <v>35</v>
      </c>
      <c r="D7" s="20">
        <v>1</v>
      </c>
      <c r="E7" s="23">
        <v>350</v>
      </c>
      <c r="F7" s="22">
        <f t="shared" ref="F7:F25" si="0">E7/D7</f>
        <v>350</v>
      </c>
      <c r="G7" s="22">
        <f t="shared" ref="G7:G27" si="1">F7*$K$6</f>
        <v>1120000</v>
      </c>
      <c r="H7" s="22">
        <f t="shared" ref="H7:H27" si="2">G7*30</f>
        <v>33600000</v>
      </c>
      <c r="I7" s="22">
        <f t="shared" ref="I7:I27" si="3">H7*12</f>
        <v>403200000</v>
      </c>
    </row>
    <row r="8" spans="2:11" x14ac:dyDescent="0.2">
      <c r="B8" s="9"/>
      <c r="C8" s="3"/>
      <c r="D8" s="20"/>
      <c r="E8" s="23"/>
      <c r="F8" s="22"/>
      <c r="G8" s="22"/>
      <c r="H8" s="22"/>
      <c r="I8" s="22"/>
      <c r="K8" s="1" t="s">
        <v>25</v>
      </c>
    </row>
    <row r="9" spans="2:11" x14ac:dyDescent="0.2">
      <c r="B9" s="9"/>
      <c r="C9" s="3"/>
      <c r="D9" s="20"/>
      <c r="E9" s="23"/>
      <c r="F9" s="22"/>
      <c r="G9" s="22"/>
      <c r="H9" s="22"/>
      <c r="I9" s="22"/>
    </row>
    <row r="10" spans="2:11" x14ac:dyDescent="0.2">
      <c r="B10" s="32" t="s">
        <v>32</v>
      </c>
      <c r="C10" s="33" t="s">
        <v>27</v>
      </c>
      <c r="D10" s="35"/>
      <c r="E10" s="34"/>
      <c r="F10" s="34"/>
      <c r="G10" s="34"/>
      <c r="H10" s="34"/>
      <c r="I10" s="34"/>
    </row>
    <row r="11" spans="2:11" x14ac:dyDescent="0.2">
      <c r="B11" s="9"/>
      <c r="C11" s="3" t="s">
        <v>36</v>
      </c>
      <c r="D11" s="20">
        <v>1</v>
      </c>
      <c r="E11" s="23">
        <v>300</v>
      </c>
      <c r="F11" s="22">
        <f t="shared" si="0"/>
        <v>300</v>
      </c>
      <c r="G11" s="22">
        <f t="shared" si="1"/>
        <v>960000</v>
      </c>
      <c r="H11" s="22">
        <f t="shared" si="2"/>
        <v>28800000</v>
      </c>
      <c r="I11" s="22">
        <f t="shared" si="3"/>
        <v>345600000</v>
      </c>
    </row>
    <row r="12" spans="2:11" x14ac:dyDescent="0.2">
      <c r="B12" s="9"/>
      <c r="C12" s="3" t="s">
        <v>37</v>
      </c>
      <c r="D12" s="20">
        <v>1</v>
      </c>
      <c r="E12" s="23">
        <v>300</v>
      </c>
      <c r="F12" s="22">
        <f t="shared" si="0"/>
        <v>300</v>
      </c>
      <c r="G12" s="22">
        <f t="shared" si="1"/>
        <v>960000</v>
      </c>
      <c r="H12" s="22">
        <f t="shared" si="2"/>
        <v>28800000</v>
      </c>
      <c r="I12" s="22">
        <f t="shared" si="3"/>
        <v>345600000</v>
      </c>
    </row>
    <row r="13" spans="2:11" x14ac:dyDescent="0.2">
      <c r="B13" s="9"/>
      <c r="C13" s="3"/>
      <c r="D13" s="20"/>
      <c r="E13" s="23"/>
      <c r="F13" s="22"/>
      <c r="G13" s="22"/>
      <c r="H13" s="22"/>
      <c r="I13" s="22"/>
    </row>
    <row r="14" spans="2:11" x14ac:dyDescent="0.2">
      <c r="B14" s="32" t="s">
        <v>33</v>
      </c>
      <c r="C14" s="33" t="s">
        <v>28</v>
      </c>
      <c r="D14" s="35"/>
      <c r="E14" s="34"/>
      <c r="F14" s="34"/>
      <c r="G14" s="34"/>
      <c r="H14" s="34"/>
      <c r="I14" s="34"/>
    </row>
    <row r="15" spans="2:11" x14ac:dyDescent="0.2">
      <c r="B15" s="9"/>
      <c r="C15" s="21" t="s">
        <v>34</v>
      </c>
      <c r="D15" s="20"/>
      <c r="E15" s="23"/>
      <c r="F15" s="22"/>
      <c r="G15" s="22"/>
      <c r="H15" s="22"/>
      <c r="I15" s="22"/>
    </row>
    <row r="16" spans="2:11" x14ac:dyDescent="0.2">
      <c r="B16" s="9"/>
      <c r="C16" s="3" t="s">
        <v>38</v>
      </c>
      <c r="D16" s="20">
        <v>3</v>
      </c>
      <c r="E16" s="23">
        <v>100</v>
      </c>
      <c r="F16" s="22">
        <f t="shared" si="0"/>
        <v>33.333333333333336</v>
      </c>
      <c r="G16" s="22">
        <f t="shared" si="1"/>
        <v>106666.66666666667</v>
      </c>
      <c r="H16" s="22">
        <f t="shared" si="2"/>
        <v>3200000</v>
      </c>
      <c r="I16" s="22">
        <f t="shared" si="3"/>
        <v>38400000</v>
      </c>
    </row>
    <row r="17" spans="2:9" x14ac:dyDescent="0.2">
      <c r="B17" s="9"/>
      <c r="C17" s="3" t="s">
        <v>39</v>
      </c>
      <c r="D17" s="20">
        <v>5</v>
      </c>
      <c r="E17" s="23">
        <v>100</v>
      </c>
      <c r="F17" s="22">
        <f t="shared" si="0"/>
        <v>20</v>
      </c>
      <c r="G17" s="22">
        <f t="shared" si="1"/>
        <v>64000</v>
      </c>
      <c r="H17" s="22">
        <f t="shared" si="2"/>
        <v>1920000</v>
      </c>
      <c r="I17" s="22">
        <f t="shared" si="3"/>
        <v>23040000</v>
      </c>
    </row>
    <row r="18" spans="2:9" x14ac:dyDescent="0.2">
      <c r="B18" s="9"/>
      <c r="C18" s="3" t="s">
        <v>40</v>
      </c>
      <c r="D18" s="20">
        <v>1</v>
      </c>
      <c r="E18" s="23">
        <v>80</v>
      </c>
      <c r="F18" s="22">
        <f t="shared" si="0"/>
        <v>80</v>
      </c>
      <c r="G18" s="22">
        <f t="shared" si="1"/>
        <v>256000</v>
      </c>
      <c r="H18" s="22">
        <f t="shared" si="2"/>
        <v>7680000</v>
      </c>
      <c r="I18" s="22">
        <f t="shared" si="3"/>
        <v>92160000</v>
      </c>
    </row>
    <row r="19" spans="2:9" x14ac:dyDescent="0.2">
      <c r="B19" s="9"/>
      <c r="C19" s="3" t="s">
        <v>29</v>
      </c>
      <c r="D19" s="20">
        <v>1</v>
      </c>
      <c r="E19" s="23">
        <v>80</v>
      </c>
      <c r="F19" s="22">
        <f t="shared" si="0"/>
        <v>80</v>
      </c>
      <c r="G19" s="22">
        <f t="shared" si="1"/>
        <v>256000</v>
      </c>
      <c r="H19" s="22">
        <f t="shared" si="2"/>
        <v>7680000</v>
      </c>
      <c r="I19" s="22">
        <f t="shared" si="3"/>
        <v>92160000</v>
      </c>
    </row>
    <row r="20" spans="2:9" x14ac:dyDescent="0.2">
      <c r="B20" s="9"/>
      <c r="C20" s="3" t="s">
        <v>41</v>
      </c>
      <c r="D20" s="20">
        <v>1</v>
      </c>
      <c r="E20" s="23">
        <v>80</v>
      </c>
      <c r="F20" s="22">
        <f t="shared" si="0"/>
        <v>80</v>
      </c>
      <c r="G20" s="22">
        <f t="shared" si="1"/>
        <v>256000</v>
      </c>
      <c r="H20" s="22">
        <f t="shared" si="2"/>
        <v>7680000</v>
      </c>
      <c r="I20" s="22">
        <f t="shared" si="3"/>
        <v>92160000</v>
      </c>
    </row>
    <row r="21" spans="2:9" x14ac:dyDescent="0.2">
      <c r="B21" s="9"/>
      <c r="C21" s="3" t="s">
        <v>42</v>
      </c>
      <c r="D21" s="20">
        <v>3</v>
      </c>
      <c r="E21" s="23">
        <v>120</v>
      </c>
      <c r="F21" s="22">
        <f t="shared" si="0"/>
        <v>40</v>
      </c>
      <c r="G21" s="22">
        <f t="shared" si="1"/>
        <v>128000</v>
      </c>
      <c r="H21" s="22">
        <f t="shared" si="2"/>
        <v>3840000</v>
      </c>
      <c r="I21" s="22">
        <f t="shared" si="3"/>
        <v>46080000</v>
      </c>
    </row>
    <row r="22" spans="2:9" x14ac:dyDescent="0.2">
      <c r="B22" s="9"/>
      <c r="D22" s="20"/>
      <c r="E22" s="29"/>
      <c r="F22" s="22"/>
      <c r="G22" s="22"/>
      <c r="H22" s="22"/>
      <c r="I22" s="22"/>
    </row>
    <row r="23" spans="2:9" x14ac:dyDescent="0.2">
      <c r="B23" s="9"/>
      <c r="C23" s="21" t="s">
        <v>43</v>
      </c>
      <c r="D23" s="20"/>
      <c r="E23" s="29"/>
      <c r="F23" s="29"/>
      <c r="G23" s="29"/>
      <c r="H23" s="29"/>
      <c r="I23" s="29"/>
    </row>
    <row r="24" spans="2:9" x14ac:dyDescent="0.2">
      <c r="B24" s="9"/>
      <c r="C24" s="3" t="s">
        <v>44</v>
      </c>
      <c r="D24" s="20">
        <v>1</v>
      </c>
      <c r="E24" s="23">
        <v>110</v>
      </c>
      <c r="F24" s="22">
        <f t="shared" si="0"/>
        <v>110</v>
      </c>
      <c r="G24" s="22">
        <f t="shared" si="1"/>
        <v>352000</v>
      </c>
      <c r="H24" s="22">
        <f t="shared" si="2"/>
        <v>10560000</v>
      </c>
      <c r="I24" s="22">
        <f t="shared" si="3"/>
        <v>126720000</v>
      </c>
    </row>
    <row r="25" spans="2:9" x14ac:dyDescent="0.2">
      <c r="B25" s="9"/>
      <c r="C25" s="3" t="s">
        <v>45</v>
      </c>
      <c r="D25" s="20">
        <v>4</v>
      </c>
      <c r="E25" s="23">
        <v>150</v>
      </c>
      <c r="F25" s="22">
        <f t="shared" si="0"/>
        <v>37.5</v>
      </c>
      <c r="G25" s="22">
        <f t="shared" si="1"/>
        <v>120000</v>
      </c>
      <c r="H25" s="22">
        <f t="shared" si="2"/>
        <v>3600000</v>
      </c>
      <c r="I25" s="22">
        <f t="shared" si="3"/>
        <v>43200000</v>
      </c>
    </row>
    <row r="26" spans="2:9" x14ac:dyDescent="0.2">
      <c r="B26" s="9"/>
      <c r="C26" s="3" t="s">
        <v>46</v>
      </c>
      <c r="D26" s="20">
        <v>1</v>
      </c>
      <c r="E26" s="23">
        <v>150</v>
      </c>
      <c r="F26" s="22">
        <f t="shared" ref="F26:F27" si="4">E26/D26</f>
        <v>150</v>
      </c>
      <c r="G26" s="22">
        <f t="shared" si="1"/>
        <v>480000</v>
      </c>
      <c r="H26" s="22">
        <f t="shared" si="2"/>
        <v>14400000</v>
      </c>
      <c r="I26" s="22">
        <f t="shared" si="3"/>
        <v>172800000</v>
      </c>
    </row>
    <row r="27" spans="2:9" x14ac:dyDescent="0.2">
      <c r="B27" s="9"/>
      <c r="C27" s="3" t="s">
        <v>47</v>
      </c>
      <c r="D27" s="20">
        <v>60</v>
      </c>
      <c r="E27" s="23">
        <v>80</v>
      </c>
      <c r="F27" s="22">
        <f t="shared" si="4"/>
        <v>1.3333333333333333</v>
      </c>
      <c r="G27" s="22">
        <f t="shared" si="1"/>
        <v>4266.6666666666661</v>
      </c>
      <c r="H27" s="22">
        <f t="shared" si="2"/>
        <v>127999.99999999999</v>
      </c>
      <c r="I27" s="22">
        <f t="shared" si="3"/>
        <v>1535999.9999999998</v>
      </c>
    </row>
    <row r="28" spans="2:9" x14ac:dyDescent="0.2">
      <c r="B28" s="14" t="s">
        <v>21</v>
      </c>
      <c r="C28" s="15"/>
      <c r="D28" s="16"/>
      <c r="E28" s="24">
        <f>SUM(E6:E27)</f>
        <v>2000</v>
      </c>
      <c r="F28" s="24">
        <f t="shared" ref="F28:I28" si="5">SUM(F6:F27)</f>
        <v>1582.1666666666667</v>
      </c>
      <c r="G28" s="24">
        <f t="shared" si="5"/>
        <v>5062933.333333333</v>
      </c>
      <c r="H28" s="24">
        <f t="shared" si="5"/>
        <v>151888000</v>
      </c>
      <c r="I28" s="24">
        <f t="shared" si="5"/>
        <v>1822656000</v>
      </c>
    </row>
    <row r="29" spans="2:9" ht="51" x14ac:dyDescent="0.2">
      <c r="E29" s="26" t="s">
        <v>22</v>
      </c>
    </row>
    <row r="30" spans="2:9" x14ac:dyDescent="0.2">
      <c r="E30" s="1" t="s">
        <v>23</v>
      </c>
    </row>
  </sheetData>
  <mergeCells count="2">
    <mergeCell ref="B3:I3"/>
    <mergeCell ref="B28:D28"/>
  </mergeCells>
  <pageMargins left="0.7" right="0.7" top="0.75" bottom="0.75" header="0.3" footer="0.3"/>
  <pageSetup paperSize="9" scale="4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COVER</vt:lpstr>
      <vt:lpstr>REKAP</vt:lpstr>
      <vt:lpstr>RINCIAN</vt:lpstr>
      <vt:lpstr>CONTOH RINCIAN</vt:lpstr>
      <vt:lpstr>'CONTOH RINCIAN'!Print_Area</vt:lpstr>
      <vt:lpstr>COVER!Print_Area</vt:lpstr>
      <vt:lpstr>REKAP!Print_Area</vt:lpstr>
      <vt:lpstr>RINCIAN!Print_Area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Malia Urrahmi</dc:creator>
  <cp:lastModifiedBy>Malia Urrahmi</cp:lastModifiedBy>
  <dcterms:created xsi:type="dcterms:W3CDTF">2025-03-05T08:07:59Z</dcterms:created>
  <dcterms:modified xsi:type="dcterms:W3CDTF">2025-03-20T08:11:14Z</dcterms:modified>
</cp:coreProperties>
</file>